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2" l="1"/>
  <c r="F38" i="2"/>
  <c r="G38" i="2"/>
  <c r="D38" i="2" l="1"/>
  <c r="C38" i="2"/>
  <c r="F15" i="2"/>
  <c r="D36" i="2" l="1"/>
  <c r="E36" i="2"/>
  <c r="F36" i="2"/>
  <c r="G36" i="2"/>
  <c r="C36" i="2"/>
  <c r="D33" i="2" l="1"/>
  <c r="E33" i="2"/>
  <c r="F33" i="2"/>
  <c r="G33" i="2"/>
  <c r="C33" i="2"/>
  <c r="D15" i="2"/>
  <c r="E15" i="2"/>
  <c r="G15" i="2"/>
  <c r="C15" i="2"/>
  <c r="C31" i="2" l="1"/>
  <c r="C29" i="2"/>
  <c r="F31" i="2"/>
  <c r="D31" i="2"/>
  <c r="G5" i="2"/>
  <c r="F5" i="2"/>
  <c r="E5" i="2"/>
  <c r="D5" i="2"/>
  <c r="C5" i="2"/>
  <c r="D29" i="2"/>
  <c r="E29" i="2"/>
  <c r="G29" i="2"/>
  <c r="F29" i="2"/>
  <c r="G27" i="2"/>
  <c r="F27" i="2"/>
  <c r="D27" i="2"/>
  <c r="C27" i="2"/>
  <c r="E23" i="2"/>
  <c r="F23" i="2"/>
  <c r="G23" i="2"/>
  <c r="C23" i="2"/>
  <c r="D23" i="2"/>
  <c r="G11" i="2" l="1"/>
  <c r="F11" i="2"/>
  <c r="E11" i="2"/>
  <c r="D11" i="2"/>
  <c r="C11" i="2"/>
</calcChain>
</file>

<file path=xl/sharedStrings.xml><?xml version="1.0" encoding="utf-8"?>
<sst xmlns="http://schemas.openxmlformats.org/spreadsheetml/2006/main" count="73" uniqueCount="51">
  <si>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</si>
  <si>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</si>
  <si>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</si>
  <si>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</si>
  <si>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</si>
  <si>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</si>
  <si>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</si>
  <si>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</si>
  <si>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</si>
  <si>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</si>
  <si>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</si>
  <si>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</si>
  <si>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</si>
  <si>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</si>
  <si>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</si>
  <si>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</si>
  <si>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</si>
  <si>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</si>
  <si>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</si>
  <si>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</si>
  <si>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</si>
  <si>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</si>
  <si>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</si>
  <si>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</si>
  <si>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</si>
  <si>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</si>
  <si>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</si>
  <si>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</si>
  <si>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</si>
  <si>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</si>
  <si>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</si>
  <si>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</si>
  <si>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</si>
  <si>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</si>
  <si>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</si>
  <si>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</si>
  <si>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</si>
  <si>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</si>
  <si>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</si>
  <si>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</si>
  <si>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</si>
  <si>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</si>
  <si>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</si>
  <si>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</si>
  <si>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19, по соглашению сторон</t>
  </si>
  <si>
    <t>Подведение и проверка предварительных итогов Всероссийской переписи населения  2020 года</t>
  </si>
  <si>
    <t>Выполнение работ, связанных с подведением федерального статистического наблюдения 
за затратами на производство продукции (товаров, работ и услуг) 
для разработки базовых таблиц «затраты-выпуск» 
КБК 15701131540792702244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</si>
  <si>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КБК 15701131540790019244</t>
  </si>
  <si>
    <t>1, по соглашению сторон</t>
  </si>
  <si>
    <t>20,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</si>
  <si>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КБК 15701131540790019244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</si>
</sst>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67" t="s">
        <v>27</v>
      </c>
      <c r="B2" s="68"/>
      <c r="C2" s="68"/>
      <c r="D2" s="68"/>
      <c r="E2" s="68"/>
      <c r="F2" s="68"/>
      <c r="G2" s="68"/>
      <c r="H2" s="19">
        <v>44657</v>
      </c>
    </row>
    <row r="3" spans="1:10" s="11" customFormat="1" ht="121.5" customHeight="1" x14ac:dyDescent="0.3">
      <c r="A3" s="69" t="s">
        <v>10</v>
      </c>
      <c r="B3" s="70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71">
        <v>1</v>
      </c>
      <c r="B4" s="72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73" t="s">
        <v>34</v>
      </c>
      <c r="B5" s="73"/>
      <c r="C5" s="24">
        <f>SUM(C6:C10)</f>
        <v>209</v>
      </c>
      <c r="D5" s="42">
        <f t="shared" ref="D5:G5" si="0">SUM(D6:D10)</f>
        <v>4089133.5999999996</v>
      </c>
      <c r="E5" s="24">
        <f t="shared" si="0"/>
        <v>68</v>
      </c>
      <c r="F5" s="24">
        <f t="shared" si="0"/>
        <v>177</v>
      </c>
      <c r="G5" s="24">
        <f t="shared" si="0"/>
        <v>0</v>
      </c>
      <c r="H5" s="24"/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2</v>
      </c>
      <c r="D6" s="43">
        <v>110400</v>
      </c>
      <c r="E6" s="27">
        <v>0</v>
      </c>
      <c r="F6" s="27">
        <v>0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28</v>
      </c>
      <c r="D7" s="43">
        <v>1374158.08</v>
      </c>
      <c r="E7" s="27">
        <v>0</v>
      </c>
      <c r="F7" s="27">
        <v>0</v>
      </c>
      <c r="G7" s="27">
        <v>0</v>
      </c>
      <c r="H7" s="21"/>
    </row>
    <row r="8" spans="1:10" s="12" customFormat="1" ht="63" customHeight="1" x14ac:dyDescent="0.3">
      <c r="A8" s="26" t="s">
        <v>6</v>
      </c>
      <c r="B8" s="16" t="s">
        <v>11</v>
      </c>
      <c r="C8" s="27">
        <v>142</v>
      </c>
      <c r="D8" s="43">
        <v>2289337.7999999998</v>
      </c>
      <c r="E8" s="27">
        <v>68</v>
      </c>
      <c r="F8" s="27">
        <v>140</v>
      </c>
      <c r="G8" s="27">
        <v>0</v>
      </c>
      <c r="H8" s="21"/>
    </row>
    <row r="9" spans="1:10" s="12" customFormat="1" ht="63" customHeight="1" x14ac:dyDescent="0.3">
      <c r="A9" s="61" t="s">
        <v>39</v>
      </c>
      <c r="B9" s="16" t="s">
        <v>40</v>
      </c>
      <c r="C9" s="27">
        <v>36</v>
      </c>
      <c r="D9" s="43">
        <v>303237.71999999997</v>
      </c>
      <c r="E9" s="27">
        <v>0</v>
      </c>
      <c r="F9" s="27">
        <v>36</v>
      </c>
      <c r="G9" s="27">
        <v>0</v>
      </c>
      <c r="H9" s="21"/>
    </row>
    <row r="10" spans="1:10" s="12" customFormat="1" ht="71.25" customHeight="1" x14ac:dyDescent="0.3">
      <c r="A10" s="61" t="s">
        <v>20</v>
      </c>
      <c r="B10" s="16" t="s">
        <v>21</v>
      </c>
      <c r="C10" s="27">
        <v>1</v>
      </c>
      <c r="D10" s="43">
        <v>12000</v>
      </c>
      <c r="E10" s="27">
        <v>0</v>
      </c>
      <c r="F10" s="27">
        <v>1</v>
      </c>
      <c r="G10" s="27">
        <v>0</v>
      </c>
      <c r="H10" s="21"/>
    </row>
    <row r="11" spans="1:10" s="12" customFormat="1" ht="75" customHeight="1" x14ac:dyDescent="0.3">
      <c r="A11" s="73" t="s">
        <v>35</v>
      </c>
      <c r="B11" s="73"/>
      <c r="C11" s="13">
        <f>SUM(C12:C14)</f>
        <v>43</v>
      </c>
      <c r="D11" s="14">
        <f>SUM(D12:D14)</f>
        <v>2669612.12</v>
      </c>
      <c r="E11" s="13">
        <f>SUM(E12:E14)</f>
        <v>5</v>
      </c>
      <c r="F11" s="13">
        <f>SUM(F12:F14)</f>
        <v>30</v>
      </c>
      <c r="G11" s="13">
        <f>SUM(G12:G14)</f>
        <v>0</v>
      </c>
      <c r="H11" s="32"/>
    </row>
    <row r="12" spans="1:10" s="12" customFormat="1" ht="44.25" customHeight="1" x14ac:dyDescent="0.3">
      <c r="A12" s="16" t="s">
        <v>8</v>
      </c>
      <c r="B12" s="16" t="s">
        <v>12</v>
      </c>
      <c r="C12" s="17">
        <v>1</v>
      </c>
      <c r="D12" s="44">
        <v>452316.84</v>
      </c>
      <c r="E12" s="17">
        <v>0</v>
      </c>
      <c r="F12" s="17">
        <v>0</v>
      </c>
      <c r="G12" s="17">
        <v>0</v>
      </c>
      <c r="H12" s="17"/>
    </row>
    <row r="13" spans="1:10" s="12" customFormat="1" ht="86.25" customHeight="1" x14ac:dyDescent="0.3">
      <c r="A13" s="16" t="s">
        <v>32</v>
      </c>
      <c r="B13" s="16" t="s">
        <v>33</v>
      </c>
      <c r="C13" s="17">
        <v>2</v>
      </c>
      <c r="D13" s="44">
        <v>466862.28</v>
      </c>
      <c r="E13" s="17">
        <v>0</v>
      </c>
      <c r="F13" s="17">
        <v>0</v>
      </c>
      <c r="G13" s="17">
        <v>0</v>
      </c>
      <c r="H13" s="18"/>
    </row>
    <row r="14" spans="1:10" s="12" customFormat="1" ht="58.5" customHeight="1" x14ac:dyDescent="0.3">
      <c r="A14" s="17" t="s">
        <v>6</v>
      </c>
      <c r="B14" s="17" t="s">
        <v>11</v>
      </c>
      <c r="C14" s="17">
        <v>40</v>
      </c>
      <c r="D14" s="44">
        <v>1750433</v>
      </c>
      <c r="E14" s="17">
        <v>5</v>
      </c>
      <c r="F14" s="17">
        <v>30</v>
      </c>
      <c r="G14" s="17">
        <v>0</v>
      </c>
      <c r="H14" s="29"/>
    </row>
    <row r="15" spans="1:10" s="12" customFormat="1" ht="56.25" customHeight="1" x14ac:dyDescent="0.3">
      <c r="A15" s="73" t="s">
        <v>30</v>
      </c>
      <c r="B15" s="73"/>
      <c r="C15" s="38">
        <f>SUM(C16:C22)</f>
        <v>103</v>
      </c>
      <c r="D15" s="47">
        <f t="shared" ref="D15:G15" si="1">SUM(D16:D22)</f>
        <v>2557318.96</v>
      </c>
      <c r="E15" s="38">
        <f t="shared" si="1"/>
        <v>0</v>
      </c>
      <c r="F15" s="38">
        <f>SUM(F16:F22)</f>
        <v>74</v>
      </c>
      <c r="G15" s="38">
        <f t="shared" si="1"/>
        <v>0</v>
      </c>
      <c r="H15" s="10" t="s">
        <v>49</v>
      </c>
    </row>
    <row r="16" spans="1:10" s="12" customFormat="1" ht="90" customHeight="1" x14ac:dyDescent="0.3">
      <c r="A16" s="9" t="s">
        <v>14</v>
      </c>
      <c r="B16" s="29" t="s">
        <v>15</v>
      </c>
      <c r="C16" s="22">
        <v>2</v>
      </c>
      <c r="D16" s="45">
        <v>202860</v>
      </c>
      <c r="E16" s="9">
        <v>0</v>
      </c>
      <c r="F16" s="22">
        <v>1</v>
      </c>
      <c r="G16" s="9">
        <v>0</v>
      </c>
    </row>
    <row r="17" spans="1:8" s="12" customFormat="1" ht="60" customHeight="1" x14ac:dyDescent="0.3">
      <c r="A17" s="30" t="s">
        <v>9</v>
      </c>
      <c r="B17" s="28" t="s">
        <v>18</v>
      </c>
      <c r="C17" s="46">
        <v>1</v>
      </c>
      <c r="D17" s="44">
        <v>116049.95</v>
      </c>
      <c r="E17" s="17">
        <v>0</v>
      </c>
      <c r="F17" s="17">
        <v>0</v>
      </c>
      <c r="G17" s="17">
        <v>0</v>
      </c>
      <c r="H17" s="29"/>
    </row>
    <row r="18" spans="1:8" s="12" customFormat="1" ht="57.75" customHeight="1" x14ac:dyDescent="0.3">
      <c r="A18" s="16" t="s">
        <v>16</v>
      </c>
      <c r="B18" s="16" t="s">
        <v>17</v>
      </c>
      <c r="C18" s="17">
        <v>5</v>
      </c>
      <c r="D18" s="44">
        <v>380666.97</v>
      </c>
      <c r="E18" s="17">
        <v>0</v>
      </c>
      <c r="F18" s="17">
        <v>1</v>
      </c>
      <c r="G18" s="17">
        <v>0</v>
      </c>
      <c r="H18" s="22" t="s">
        <v>48</v>
      </c>
    </row>
    <row r="19" spans="1:8" s="12" customFormat="1" ht="57.75" customHeight="1" x14ac:dyDescent="0.3">
      <c r="A19" s="16" t="s">
        <v>24</v>
      </c>
      <c r="B19" s="29" t="s">
        <v>25</v>
      </c>
      <c r="C19" s="17">
        <v>8</v>
      </c>
      <c r="D19" s="44">
        <v>97973.92</v>
      </c>
      <c r="E19" s="17">
        <v>0</v>
      </c>
      <c r="F19" s="17">
        <v>8</v>
      </c>
      <c r="G19" s="17">
        <v>0</v>
      </c>
      <c r="H19" s="22"/>
    </row>
    <row r="20" spans="1:8" s="12" customFormat="1" ht="57.75" customHeight="1" x14ac:dyDescent="0.3">
      <c r="A20" s="16" t="s">
        <v>28</v>
      </c>
      <c r="B20" s="50" t="s">
        <v>29</v>
      </c>
      <c r="C20" s="17">
        <v>4</v>
      </c>
      <c r="D20" s="44">
        <v>98466.4</v>
      </c>
      <c r="E20" s="17">
        <v>0</v>
      </c>
      <c r="F20" s="17">
        <v>4</v>
      </c>
      <c r="G20" s="17">
        <v>0</v>
      </c>
      <c r="H20" s="22"/>
    </row>
    <row r="21" spans="1:8" s="12" customFormat="1" ht="57.75" customHeight="1" x14ac:dyDescent="0.3">
      <c r="A21" s="9" t="s">
        <v>20</v>
      </c>
      <c r="B21" s="22" t="s">
        <v>21</v>
      </c>
      <c r="C21" s="17">
        <v>79</v>
      </c>
      <c r="D21" s="44">
        <v>1396701.72</v>
      </c>
      <c r="E21" s="17">
        <v>0</v>
      </c>
      <c r="F21" s="17">
        <v>60</v>
      </c>
      <c r="G21" s="17">
        <v>0</v>
      </c>
      <c r="H21" s="22" t="s">
        <v>44</v>
      </c>
    </row>
    <row r="22" spans="1:8" ht="80.25" customHeight="1" x14ac:dyDescent="0.25">
      <c r="A22" s="16" t="s">
        <v>19</v>
      </c>
      <c r="B22" s="22" t="s">
        <v>45</v>
      </c>
      <c r="C22" s="17">
        <v>4</v>
      </c>
      <c r="D22" s="44">
        <v>264600</v>
      </c>
      <c r="E22" s="17">
        <v>0</v>
      </c>
      <c r="F22" s="17">
        <v>0</v>
      </c>
      <c r="G22" s="17">
        <v>0</v>
      </c>
      <c r="H22" s="22"/>
    </row>
    <row r="23" spans="1:8" s="12" customFormat="1" ht="57.75" customHeight="1" x14ac:dyDescent="0.3">
      <c r="A23" s="76" t="s">
        <v>31</v>
      </c>
      <c r="B23" s="77"/>
      <c r="C23" s="34">
        <f>SUM(C24:C26)</f>
        <v>5</v>
      </c>
      <c r="D23" s="47">
        <f>SUM(D24:D26)</f>
        <v>989666.82000000007</v>
      </c>
      <c r="E23" s="34">
        <f t="shared" ref="E23:G23" si="2">SUM(E24:E26)</f>
        <v>1</v>
      </c>
      <c r="F23" s="34">
        <f t="shared" si="2"/>
        <v>0</v>
      </c>
      <c r="G23" s="34">
        <f t="shared" si="2"/>
        <v>0</v>
      </c>
      <c r="H23" s="34"/>
    </row>
    <row r="24" spans="1:8" s="12" customFormat="1" ht="57.75" customHeight="1" x14ac:dyDescent="0.3">
      <c r="A24" s="51" t="s">
        <v>9</v>
      </c>
      <c r="B24" s="29" t="s">
        <v>18</v>
      </c>
      <c r="C24" s="17">
        <v>1</v>
      </c>
      <c r="D24" s="44">
        <v>207483.25</v>
      </c>
      <c r="E24" s="17">
        <v>0</v>
      </c>
      <c r="F24" s="17">
        <v>0</v>
      </c>
      <c r="G24" s="17">
        <v>0</v>
      </c>
      <c r="H24" s="29"/>
    </row>
    <row r="25" spans="1:8" s="12" customFormat="1" ht="59.25" customHeight="1" x14ac:dyDescent="0.3">
      <c r="A25" s="16" t="s">
        <v>19</v>
      </c>
      <c r="B25" s="16" t="s">
        <v>23</v>
      </c>
      <c r="C25" s="17">
        <v>2</v>
      </c>
      <c r="D25" s="44">
        <v>374850</v>
      </c>
      <c r="E25" s="17">
        <v>1</v>
      </c>
      <c r="F25" s="17">
        <v>0</v>
      </c>
      <c r="G25" s="17">
        <v>0</v>
      </c>
      <c r="H25" s="29"/>
    </row>
    <row r="26" spans="1:8" s="12" customFormat="1" ht="87" customHeight="1" x14ac:dyDescent="0.3">
      <c r="A26" s="30" t="s">
        <v>16</v>
      </c>
      <c r="B26" s="33" t="s">
        <v>26</v>
      </c>
      <c r="C26" s="46">
        <v>2</v>
      </c>
      <c r="D26" s="48">
        <v>407333.57</v>
      </c>
      <c r="E26" s="46">
        <v>0</v>
      </c>
      <c r="F26" s="46">
        <v>0</v>
      </c>
      <c r="G26" s="46">
        <v>0</v>
      </c>
      <c r="H26" s="49"/>
    </row>
    <row r="27" spans="1:8" ht="69.75" customHeight="1" x14ac:dyDescent="0.25">
      <c r="A27" s="73" t="s">
        <v>37</v>
      </c>
      <c r="B27" s="73"/>
      <c r="C27" s="52">
        <f>SUM(C28)</f>
        <v>1</v>
      </c>
      <c r="D27" s="53">
        <f>SUM(D28)</f>
        <v>15200</v>
      </c>
      <c r="E27" s="52">
        <v>0</v>
      </c>
      <c r="F27" s="52">
        <f>SUM(F28)</f>
        <v>1</v>
      </c>
      <c r="G27" s="52">
        <f>SUM(G28:G28)</f>
        <v>0</v>
      </c>
      <c r="H27" s="54"/>
    </row>
    <row r="28" spans="1:8" ht="60.75" customHeight="1" x14ac:dyDescent="0.25">
      <c r="A28" s="55" t="s">
        <v>19</v>
      </c>
      <c r="B28" s="55" t="s">
        <v>12</v>
      </c>
      <c r="C28" s="56">
        <v>1</v>
      </c>
      <c r="D28" s="57">
        <v>15200</v>
      </c>
      <c r="E28" s="56">
        <v>0</v>
      </c>
      <c r="F28" s="56">
        <v>1</v>
      </c>
      <c r="G28" s="56">
        <v>0</v>
      </c>
      <c r="H28" s="58"/>
    </row>
    <row r="29" spans="1:8" ht="74.25" customHeight="1" x14ac:dyDescent="0.25">
      <c r="A29" s="74" t="s">
        <v>38</v>
      </c>
      <c r="B29" s="75"/>
      <c r="C29" s="52">
        <f>SUM(C30)</f>
        <v>1</v>
      </c>
      <c r="D29" s="59">
        <f>SUM(D30)</f>
        <v>95000</v>
      </c>
      <c r="E29" s="8">
        <f>SUM(E30)</f>
        <v>0</v>
      </c>
      <c r="F29" s="8">
        <f>SUM(F30)</f>
        <v>0</v>
      </c>
      <c r="G29" s="8">
        <f>SUM(G30)</f>
        <v>0</v>
      </c>
      <c r="H29" s="32"/>
    </row>
    <row r="30" spans="1:8" ht="102.75" customHeight="1" x14ac:dyDescent="0.25">
      <c r="A30" s="55" t="s">
        <v>19</v>
      </c>
      <c r="B30" s="29" t="s">
        <v>36</v>
      </c>
      <c r="C30" s="60">
        <v>1</v>
      </c>
      <c r="D30" s="57">
        <v>95000</v>
      </c>
      <c r="E30" s="9">
        <v>0</v>
      </c>
      <c r="F30" s="9">
        <v>0</v>
      </c>
      <c r="G30" s="9">
        <v>0</v>
      </c>
      <c r="H30" s="29"/>
    </row>
    <row r="31" spans="1:8" ht="39" customHeight="1" x14ac:dyDescent="0.25">
      <c r="A31" s="78" t="s">
        <v>43</v>
      </c>
      <c r="B31" s="79"/>
      <c r="C31" s="62">
        <f>SUM(C32)</f>
        <v>2</v>
      </c>
      <c r="D31" s="63">
        <f>SUM(D32)</f>
        <v>24480</v>
      </c>
      <c r="E31" s="62">
        <v>0</v>
      </c>
      <c r="F31" s="62">
        <f>SUM(F32)</f>
        <v>0</v>
      </c>
      <c r="G31" s="62">
        <v>0</v>
      </c>
      <c r="H31" s="32"/>
    </row>
    <row r="32" spans="1:8" s="12" customFormat="1" ht="66.75" customHeight="1" x14ac:dyDescent="0.3">
      <c r="A32" s="9" t="s">
        <v>41</v>
      </c>
      <c r="B32" s="9" t="s">
        <v>42</v>
      </c>
      <c r="C32" s="9">
        <v>2</v>
      </c>
      <c r="D32" s="64">
        <v>24480</v>
      </c>
      <c r="E32" s="9">
        <v>0</v>
      </c>
      <c r="F32" s="9">
        <v>0</v>
      </c>
      <c r="G32" s="9">
        <v>0</v>
      </c>
      <c r="H32" s="29"/>
    </row>
    <row r="33" spans="1:16" s="12" customFormat="1" ht="78.75" customHeight="1" x14ac:dyDescent="0.3">
      <c r="A33" s="76" t="s">
        <v>46</v>
      </c>
      <c r="B33" s="77"/>
      <c r="C33" s="52">
        <f>SUM(C34:C35)</f>
        <v>3</v>
      </c>
      <c r="D33" s="65">
        <f t="shared" ref="D33:G33" si="3">SUM(D34:D35)</f>
        <v>230465.92000000001</v>
      </c>
      <c r="E33" s="52">
        <f t="shared" si="3"/>
        <v>0</v>
      </c>
      <c r="F33" s="52">
        <f t="shared" si="3"/>
        <v>0</v>
      </c>
      <c r="G33" s="52">
        <f t="shared" si="3"/>
        <v>0</v>
      </c>
      <c r="H33" s="32"/>
    </row>
    <row r="34" spans="1:16" s="11" customFormat="1" ht="61.5" customHeight="1" x14ac:dyDescent="0.3">
      <c r="A34" s="55" t="s">
        <v>19</v>
      </c>
      <c r="B34" s="16" t="s">
        <v>12</v>
      </c>
      <c r="C34" s="60">
        <v>2</v>
      </c>
      <c r="D34" s="57">
        <v>103866.32</v>
      </c>
      <c r="E34" s="9">
        <v>0</v>
      </c>
      <c r="F34" s="9">
        <v>0</v>
      </c>
      <c r="G34" s="9">
        <v>0</v>
      </c>
      <c r="H34" s="29"/>
    </row>
    <row r="35" spans="1:16" s="11" customFormat="1" ht="40.5" customHeight="1" x14ac:dyDescent="0.3">
      <c r="A35" s="51" t="s">
        <v>9</v>
      </c>
      <c r="B35" s="26" t="s">
        <v>13</v>
      </c>
      <c r="C35" s="60">
        <v>1</v>
      </c>
      <c r="D35" s="57">
        <v>126599.6</v>
      </c>
      <c r="E35" s="9">
        <v>0</v>
      </c>
      <c r="F35" s="9">
        <v>0</v>
      </c>
      <c r="G35" s="9">
        <v>0</v>
      </c>
      <c r="H35" s="29"/>
    </row>
    <row r="36" spans="1:16" s="11" customFormat="1" ht="67.5" customHeight="1" x14ac:dyDescent="0.3">
      <c r="A36" s="74" t="s">
        <v>47</v>
      </c>
      <c r="B36" s="75"/>
      <c r="C36" s="52">
        <f>SUM(C37)</f>
        <v>3</v>
      </c>
      <c r="D36" s="65">
        <f>SUM(D37)</f>
        <v>9599.0400000000009</v>
      </c>
      <c r="E36" s="52">
        <f>SUM(E37)</f>
        <v>0</v>
      </c>
      <c r="F36" s="52">
        <f>SUM(F37)</f>
        <v>3</v>
      </c>
      <c r="G36" s="52">
        <f>SUM(G37)</f>
        <v>0</v>
      </c>
      <c r="H36" s="52"/>
    </row>
    <row r="37" spans="1:16" s="11" customFormat="1" ht="67.5" customHeight="1" x14ac:dyDescent="0.3">
      <c r="A37" s="55" t="s">
        <v>6</v>
      </c>
      <c r="B37" s="56" t="s">
        <v>11</v>
      </c>
      <c r="C37" s="60">
        <v>3</v>
      </c>
      <c r="D37" s="57">
        <v>9599.0400000000009</v>
      </c>
      <c r="E37" s="9">
        <v>0</v>
      </c>
      <c r="F37" s="9">
        <v>3</v>
      </c>
      <c r="G37" s="9">
        <v>0</v>
      </c>
      <c r="H37" s="29"/>
    </row>
    <row r="38" spans="1:16" s="11" customFormat="1" ht="67.5" customHeight="1" x14ac:dyDescent="0.3">
      <c r="A38" s="74" t="s">
        <v>50</v>
      </c>
      <c r="B38" s="75"/>
      <c r="C38" s="52">
        <f>SUM(C39)</f>
        <v>3</v>
      </c>
      <c r="D38" s="65">
        <f>SUM(D39)</f>
        <v>9113.73</v>
      </c>
      <c r="E38" s="66">
        <f t="shared" ref="E38:G38" si="4">SUM(E39)</f>
        <v>0</v>
      </c>
      <c r="F38" s="66">
        <f t="shared" si="4"/>
        <v>0</v>
      </c>
      <c r="G38" s="66">
        <f t="shared" si="4"/>
        <v>0</v>
      </c>
      <c r="H38" s="52"/>
      <c r="I38" s="52"/>
      <c r="J38" s="52"/>
    </row>
    <row r="39" spans="1:16" s="11" customFormat="1" ht="40.5" customHeight="1" x14ac:dyDescent="0.3">
      <c r="A39" s="55" t="s">
        <v>6</v>
      </c>
      <c r="B39" s="56" t="s">
        <v>11</v>
      </c>
      <c r="C39" s="60">
        <v>3</v>
      </c>
      <c r="D39" s="57">
        <v>9113.73</v>
      </c>
      <c r="E39" s="9">
        <v>0</v>
      </c>
      <c r="F39" s="9">
        <v>0</v>
      </c>
      <c r="G39" s="9">
        <v>0</v>
      </c>
      <c r="H39" s="29"/>
    </row>
    <row r="40" spans="1:16" ht="0.75" customHeight="1" x14ac:dyDescent="0.25"/>
    <row r="41" spans="1:16" hidden="1" x14ac:dyDescent="0.25"/>
    <row r="42" spans="1:16" hidden="1" x14ac:dyDescent="0.25"/>
    <row r="43" spans="1:16" x14ac:dyDescent="0.25">
      <c r="I43" s="36"/>
      <c r="J43" s="36"/>
      <c r="K43" s="36"/>
      <c r="L43" s="36"/>
      <c r="M43" s="36"/>
      <c r="N43" s="36"/>
      <c r="O43" s="36"/>
    </row>
    <row r="44" spans="1:16" x14ac:dyDescent="0.25">
      <c r="I44" s="7"/>
      <c r="J44" s="7"/>
      <c r="K44" s="7"/>
      <c r="L44" s="7"/>
      <c r="M44" s="7"/>
      <c r="N44" s="7"/>
      <c r="O44" s="7"/>
    </row>
    <row r="45" spans="1:16" x14ac:dyDescent="0.25">
      <c r="I45" s="37"/>
      <c r="J45" s="37"/>
      <c r="K45" s="37"/>
      <c r="L45" s="37"/>
      <c r="M45" s="37"/>
      <c r="N45" s="37"/>
      <c r="O45" s="37"/>
    </row>
    <row r="46" spans="1:16" x14ac:dyDescent="0.25">
      <c r="I46" s="5"/>
      <c r="J46" s="5"/>
      <c r="K46" s="5"/>
      <c r="L46" s="5"/>
      <c r="M46" s="5"/>
      <c r="N46" s="5"/>
      <c r="O46" s="5"/>
      <c r="P46" s="5"/>
    </row>
    <row r="47" spans="1:16" x14ac:dyDescent="0.25">
      <c r="I47" s="39"/>
      <c r="J47" s="39"/>
      <c r="K47" s="39"/>
      <c r="L47" s="39"/>
      <c r="M47" s="39"/>
      <c r="N47" s="39"/>
      <c r="O47" s="39"/>
      <c r="P47" s="39"/>
    </row>
    <row r="48" spans="1:16" x14ac:dyDescent="0.25">
      <c r="I48" s="39"/>
      <c r="J48" s="39"/>
      <c r="K48" s="39"/>
      <c r="L48" s="39"/>
      <c r="M48" s="39"/>
      <c r="N48" s="39"/>
      <c r="O48" s="39"/>
      <c r="P48" s="39"/>
    </row>
    <row r="49" spans="9:16" x14ac:dyDescent="0.25">
      <c r="I49" s="39"/>
      <c r="J49" s="39"/>
      <c r="K49" s="39"/>
      <c r="L49" s="39"/>
      <c r="M49" s="39"/>
      <c r="N49" s="39"/>
      <c r="O49" s="39"/>
      <c r="P49" s="39"/>
    </row>
    <row r="50" spans="9:16" x14ac:dyDescent="0.25">
      <c r="I50" s="39"/>
      <c r="J50" s="39"/>
      <c r="K50" s="39"/>
      <c r="L50" s="39"/>
      <c r="M50" s="39"/>
      <c r="N50" s="39"/>
      <c r="O50" s="39"/>
      <c r="P50" s="39"/>
    </row>
    <row r="51" spans="9:16" x14ac:dyDescent="0.25">
      <c r="I51" s="39"/>
      <c r="J51" s="39"/>
      <c r="K51" s="39"/>
      <c r="L51" s="39"/>
      <c r="M51" s="39"/>
      <c r="N51" s="39"/>
      <c r="O51" s="39"/>
      <c r="P51" s="39"/>
    </row>
    <row r="52" spans="9:16" x14ac:dyDescent="0.25">
      <c r="I52" s="39"/>
      <c r="J52" s="39"/>
      <c r="K52" s="39"/>
      <c r="L52" s="39"/>
      <c r="M52" s="39"/>
      <c r="N52" s="39"/>
      <c r="O52" s="39"/>
      <c r="P52" s="39"/>
    </row>
    <row r="53" spans="9:16" x14ac:dyDescent="0.25">
      <c r="I53" s="39"/>
      <c r="J53" s="39"/>
      <c r="K53" s="39"/>
      <c r="L53" s="39"/>
      <c r="M53" s="39"/>
      <c r="N53" s="39"/>
      <c r="O53" s="39"/>
      <c r="P53" s="39"/>
    </row>
    <row r="54" spans="9:16" x14ac:dyDescent="0.25">
      <c r="I54" s="39"/>
      <c r="J54" s="39"/>
      <c r="K54" s="39"/>
      <c r="L54" s="39"/>
      <c r="M54" s="39"/>
      <c r="N54" s="39"/>
      <c r="O54" s="39"/>
      <c r="P54" s="39"/>
    </row>
    <row r="55" spans="9:16" x14ac:dyDescent="0.25">
      <c r="I55" s="39"/>
      <c r="J55" s="39"/>
      <c r="K55" s="39"/>
      <c r="L55" s="39"/>
      <c r="M55" s="39"/>
      <c r="N55" s="39"/>
      <c r="O55" s="39"/>
      <c r="P55" s="39"/>
    </row>
    <row r="56" spans="9:16" x14ac:dyDescent="0.25">
      <c r="I56" s="39"/>
      <c r="J56" s="39"/>
      <c r="K56" s="39"/>
      <c r="L56" s="39"/>
      <c r="M56" s="39"/>
      <c r="N56" s="39"/>
      <c r="O56" s="39"/>
      <c r="P56" s="39"/>
    </row>
    <row r="57" spans="9:16" x14ac:dyDescent="0.25">
      <c r="I57" s="39"/>
      <c r="J57" s="39"/>
      <c r="K57" s="39"/>
      <c r="L57" s="39"/>
      <c r="M57" s="39"/>
      <c r="N57" s="39"/>
      <c r="O57" s="39"/>
      <c r="P57" s="39"/>
    </row>
    <row r="58" spans="9:16" x14ac:dyDescent="0.25">
      <c r="I58" s="39"/>
      <c r="J58" s="39"/>
      <c r="K58" s="39"/>
      <c r="L58" s="39"/>
      <c r="M58" s="39"/>
      <c r="N58" s="39"/>
      <c r="O58" s="39"/>
      <c r="P58" s="39"/>
    </row>
    <row r="59" spans="9:16" x14ac:dyDescent="0.25">
      <c r="I59" s="39"/>
      <c r="J59" s="39"/>
      <c r="K59" s="39"/>
      <c r="L59" s="39"/>
      <c r="M59" s="39"/>
      <c r="N59" s="39"/>
      <c r="O59" s="39"/>
      <c r="P59" s="39"/>
    </row>
    <row r="60" spans="9:16" x14ac:dyDescent="0.25">
      <c r="I60" s="39"/>
      <c r="J60" s="39"/>
      <c r="K60" s="39"/>
      <c r="L60" s="39"/>
      <c r="M60" s="39"/>
      <c r="N60" s="39"/>
      <c r="O60" s="39"/>
      <c r="P60" s="39"/>
    </row>
    <row r="61" spans="9:16" x14ac:dyDescent="0.25">
      <c r="I61" s="39"/>
      <c r="J61" s="39"/>
      <c r="K61" s="39"/>
      <c r="L61" s="39"/>
      <c r="M61" s="39"/>
      <c r="N61" s="39"/>
      <c r="O61" s="39"/>
      <c r="P61" s="39"/>
    </row>
    <row r="62" spans="9:16" x14ac:dyDescent="0.25">
      <c r="I62" s="39"/>
      <c r="J62" s="39"/>
      <c r="K62" s="39"/>
      <c r="L62" s="39"/>
      <c r="M62" s="39"/>
      <c r="N62" s="39"/>
      <c r="O62" s="39"/>
      <c r="P62" s="39"/>
    </row>
    <row r="63" spans="9:16" ht="18.75" x14ac:dyDescent="0.3">
      <c r="I63" s="12"/>
      <c r="J63" s="12"/>
      <c r="K63" s="12"/>
      <c r="L63" s="12"/>
      <c r="M63" s="12"/>
      <c r="N63" s="12"/>
      <c r="O63" s="12"/>
      <c r="P63" s="12"/>
    </row>
    <row r="64" spans="9:16" x14ac:dyDescent="0.25">
      <c r="I64" s="3"/>
      <c r="J64" s="3"/>
      <c r="K64" s="3"/>
      <c r="L64" s="3"/>
      <c r="M64" s="3"/>
      <c r="N64" s="3"/>
      <c r="O64" s="3"/>
      <c r="P64" s="3"/>
    </row>
    <row r="65" spans="9:16" x14ac:dyDescent="0.25">
      <c r="I65" s="3"/>
      <c r="J65" s="3"/>
      <c r="K65" s="3"/>
      <c r="L65" s="3"/>
      <c r="M65" s="3"/>
      <c r="N65" s="3"/>
      <c r="O65" s="3"/>
      <c r="P65" s="3"/>
    </row>
    <row r="66" spans="9:16" x14ac:dyDescent="0.25">
      <c r="I66" s="3"/>
      <c r="J66" s="3"/>
      <c r="K66" s="3"/>
      <c r="L66" s="3"/>
      <c r="M66" s="3"/>
      <c r="N66" s="3"/>
      <c r="O66" s="3"/>
      <c r="P66" s="3"/>
    </row>
    <row r="67" spans="9:16" ht="18.75" x14ac:dyDescent="0.3">
      <c r="I67" s="12"/>
      <c r="J67" s="12"/>
      <c r="K67" s="12"/>
      <c r="L67" s="12"/>
      <c r="M67" s="12"/>
      <c r="N67" s="12"/>
      <c r="O67" s="12"/>
      <c r="P67" s="12"/>
    </row>
    <row r="68" spans="9:16" ht="18.75" x14ac:dyDescent="0.3">
      <c r="I68" s="12"/>
      <c r="J68" s="12"/>
      <c r="K68" s="12"/>
      <c r="L68" s="12"/>
      <c r="M68" s="12"/>
      <c r="N68" s="12"/>
      <c r="O68" s="12"/>
      <c r="P68" s="12"/>
    </row>
    <row r="69" spans="9:16" x14ac:dyDescent="0.25">
      <c r="I69" s="15"/>
      <c r="J69" s="15"/>
      <c r="K69" s="15"/>
      <c r="L69" s="15"/>
      <c r="M69" s="15"/>
      <c r="N69" s="15"/>
      <c r="O69" s="15"/>
      <c r="P69" s="15"/>
    </row>
    <row r="70" spans="9:16" x14ac:dyDescent="0.25">
      <c r="I70" s="15"/>
      <c r="J70" s="15"/>
      <c r="K70" s="15"/>
      <c r="L70" s="15"/>
      <c r="M70" s="15"/>
      <c r="N70" s="15"/>
      <c r="O70" s="15"/>
      <c r="P70" s="15"/>
    </row>
    <row r="71" spans="9:16" ht="18.75" x14ac:dyDescent="0.3">
      <c r="I71" s="11"/>
      <c r="J71" s="11"/>
      <c r="K71" s="11"/>
      <c r="L71" s="11"/>
      <c r="M71" s="11"/>
      <c r="N71" s="11"/>
      <c r="O71" s="11"/>
      <c r="P71" s="11"/>
    </row>
    <row r="72" spans="9:16" ht="18.75" x14ac:dyDescent="0.3">
      <c r="I72" s="11"/>
      <c r="J72" s="11"/>
      <c r="K72" s="11"/>
      <c r="L72" s="11"/>
      <c r="M72" s="11"/>
      <c r="N72" s="11"/>
      <c r="O72" s="11"/>
      <c r="P72" s="11"/>
    </row>
    <row r="73" spans="9:16" ht="18.75" x14ac:dyDescent="0.3">
      <c r="I73" s="8" t="s">
        <v>22</v>
      </c>
      <c r="J73" s="11"/>
      <c r="K73" s="11"/>
      <c r="L73" s="11"/>
      <c r="M73" s="11"/>
      <c r="N73" s="11"/>
      <c r="O73" s="11"/>
      <c r="P73" s="11"/>
    </row>
    <row r="74" spans="9:16" ht="18.75" x14ac:dyDescent="0.3">
      <c r="I74" s="9" t="s">
        <v>22</v>
      </c>
      <c r="J74" s="11"/>
      <c r="K74" s="11"/>
      <c r="L74" s="11"/>
      <c r="M74" s="11"/>
      <c r="N74" s="11"/>
      <c r="O74" s="11"/>
      <c r="P74" s="11"/>
    </row>
  </sheetData>
  <mergeCells count="13">
    <mergeCell ref="A38:B38"/>
    <mergeCell ref="A33:B33"/>
    <mergeCell ref="A36:B36"/>
    <mergeCell ref="A31:B31"/>
    <mergeCell ref="A15:B15"/>
    <mergeCell ref="A23:B23"/>
    <mergeCell ref="A27:B27"/>
    <mergeCell ref="A29:B29"/>
    <mergeCell ref="A2:G2"/>
    <mergeCell ref="A3:B3"/>
    <mergeCell ref="A4:B4"/>
    <mergeCell ref="A5:B5"/>
    <mergeCell ref="A11:B11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2" manualBreakCount="2">
    <brk id="14" max="7" man="1"/>
    <brk id="2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2022-04-06T11:45:48Z</dcterms:modified>
</cp:coreProperties>
</file>